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CUADRO " sheetId="2" r:id="rId1"/>
  </sheets>
  <definedNames>
    <definedName name="_xlnm.Print_Area" localSheetId="0">'CUADRO '!$A$1:$F$87</definedName>
    <definedName name="_xlnm.Print_Titles" localSheetId="0">'CUADRO '!$1:$6</definedName>
  </definedNames>
  <calcPr calcId="152511"/>
</workbook>
</file>

<file path=xl/calcChain.xml><?xml version="1.0" encoding="utf-8"?>
<calcChain xmlns="http://schemas.openxmlformats.org/spreadsheetml/2006/main">
  <c r="B87" i="2"/>
  <c r="C87"/>
  <c r="F21" l="1"/>
  <c r="F20"/>
  <c r="F84" l="1"/>
  <c r="F83" l="1"/>
  <c r="F80"/>
  <c r="F79"/>
  <c r="F78"/>
  <c r="F77"/>
  <c r="F76"/>
  <c r="F74"/>
  <c r="F73"/>
  <c r="F72"/>
  <c r="F71"/>
  <c r="F70"/>
  <c r="F67"/>
  <c r="F65"/>
  <c r="F63"/>
  <c r="F61"/>
  <c r="F60"/>
  <c r="F59"/>
  <c r="F57"/>
  <c r="F55"/>
  <c r="F52"/>
  <c r="F51"/>
  <c r="F47"/>
  <c r="F46"/>
  <c r="F43"/>
  <c r="F35"/>
  <c r="F34"/>
  <c r="F33"/>
  <c r="F32"/>
  <c r="F31"/>
  <c r="F30"/>
  <c r="F26"/>
  <c r="F23"/>
  <c r="F19"/>
  <c r="F17"/>
  <c r="F16"/>
  <c r="F15"/>
  <c r="F12"/>
  <c r="F11"/>
  <c r="F9"/>
  <c r="F86"/>
  <c r="F85"/>
  <c r="F82"/>
  <c r="F81"/>
  <c r="F69"/>
  <c r="F68"/>
  <c r="F64"/>
  <c r="F62"/>
  <c r="F58"/>
  <c r="F56"/>
  <c r="F54"/>
  <c r="F53"/>
  <c r="F50"/>
  <c r="F49"/>
  <c r="F48"/>
  <c r="F44"/>
  <c r="F42"/>
  <c r="F41"/>
  <c r="F40"/>
  <c r="F39"/>
  <c r="F37"/>
  <c r="F29"/>
  <c r="F25"/>
  <c r="F10"/>
  <c r="F8"/>
  <c r="F7"/>
  <c r="F24" l="1"/>
  <c r="F36"/>
  <c r="F14"/>
  <c r="F27"/>
  <c r="F38"/>
  <c r="F22"/>
  <c r="F45"/>
  <c r="F75"/>
  <c r="F28"/>
  <c r="F66"/>
  <c r="F13"/>
  <c r="F18"/>
  <c r="E87"/>
  <c r="D87"/>
  <c r="F87" l="1"/>
</calcChain>
</file>

<file path=xl/sharedStrings.xml><?xml version="1.0" encoding="utf-8"?>
<sst xmlns="http://schemas.openxmlformats.org/spreadsheetml/2006/main" count="91" uniqueCount="91">
  <si>
    <t>Presupuesto de Egresos</t>
  </si>
  <si>
    <t>Aprobado Anual</t>
  </si>
  <si>
    <t>Ampliaciones</t>
  </si>
  <si>
    <t>Reducciones</t>
  </si>
  <si>
    <t>Modificado Anual</t>
  </si>
  <si>
    <t>Gobierno del Estado de Michoacán de Ocampo</t>
  </si>
  <si>
    <t>Poder Legislativo</t>
  </si>
  <si>
    <t>Poder Judicial</t>
  </si>
  <si>
    <t>Ejectuvo del Estado</t>
  </si>
  <si>
    <t>Secretaría de Gobierno</t>
  </si>
  <si>
    <t>Secretaría de Finanzas y Administración</t>
  </si>
  <si>
    <t>Secretaría de Comunicaciones y Obras Públicas</t>
  </si>
  <si>
    <t>Secretaría de Desarrollo Económico</t>
  </si>
  <si>
    <t>Secretaría de Turismo</t>
  </si>
  <si>
    <t>Secretaría de Educación</t>
  </si>
  <si>
    <t>Secretaría del Migrante</t>
  </si>
  <si>
    <t>Secretaría de Seguridad Pública</t>
  </si>
  <si>
    <t>Secretaría de Salud</t>
  </si>
  <si>
    <t>Secretaría de Contraloría</t>
  </si>
  <si>
    <t>Secretaría de Cultura</t>
  </si>
  <si>
    <t>Inversión Municipal</t>
  </si>
  <si>
    <t>Participaciones y Aportaciones a Municipios</t>
  </si>
  <si>
    <t>Deuda Pública y Obligaciones Financieras</t>
  </si>
  <si>
    <t>Instituto del Artesano Michoacano</t>
  </si>
  <si>
    <t>Secretariado Ejecutivo del Sistema Estatal de Seguridad Pública</t>
  </si>
  <si>
    <t>Comisión Estatal de Cultura Física y Deporte</t>
  </si>
  <si>
    <t>Consejería Jurídica del Ejecutivo del Estado de Michoacán de Ocampo</t>
  </si>
  <si>
    <t>Sistema Michoacano de Radio y Televisión</t>
  </si>
  <si>
    <t>Centro de Convenciones de Morelia</t>
  </si>
  <si>
    <t>Parque Zoológico Benito Juárez</t>
  </si>
  <si>
    <t>Universidad Michoacana de San Nicolás de Hidalgo</t>
  </si>
  <si>
    <t>Sistema para el Desarrollo Integral de la Familia, Michoacán</t>
  </si>
  <si>
    <t>Instituto Electoral de Michoacán</t>
  </si>
  <si>
    <t>Tribunal Electoral del Estado de Michoacán</t>
  </si>
  <si>
    <t>Tribunal de Justicia Administrativa de Michoacán de Ocampo</t>
  </si>
  <si>
    <t>Universidad Virtual del Estado de Michoacán</t>
  </si>
  <si>
    <t>Telebachillerato Michoacán</t>
  </si>
  <si>
    <t>Instituto de Vivienda del Estado de Michoacán</t>
  </si>
  <si>
    <t>Comisión Forestal del Estado</t>
  </si>
  <si>
    <t>Comisión de Pesca del Estado de Michoacán</t>
  </si>
  <si>
    <t>Colegio de Bachilleres del Estado de Michoacán</t>
  </si>
  <si>
    <t>Colegio de Educación Profesional Técnica del Estado de Michoacán</t>
  </si>
  <si>
    <t>Universidad Tecnológica de Morelia</t>
  </si>
  <si>
    <t>Colegio de Estudios Científicos y Tecnológicos del Estado de Michoacán</t>
  </si>
  <si>
    <t>Instituto de Capacitación para el Trabajo del Estado de Michoacán</t>
  </si>
  <si>
    <t>Instituto de la Infraestructura Física Educativa del Estado de Michoacán</t>
  </si>
  <si>
    <t>Universidad de la Ciénega del Estado de Michoacán de Ocampo</t>
  </si>
  <si>
    <t xml:space="preserve">Centro Estatal de Certificación, Acreditación y Control de Confianza </t>
  </si>
  <si>
    <t>Universidad Intercultural Indígena de Michoacán</t>
  </si>
  <si>
    <t>Comisión Estatal de Arbitraje Médico del Estado de Michoacán</t>
  </si>
  <si>
    <t>Instituto Michoacano de Transparencia, Acceso a la Información y Protección de Datos Personales</t>
  </si>
  <si>
    <t>Comisión Estatal del Agua y Gestión de Cuencas</t>
  </si>
  <si>
    <t>Comité de Adquisiciones del Poder Ejecutivo</t>
  </si>
  <si>
    <t>Universidad Politécnica de Uruapan, Michoacán</t>
  </si>
  <si>
    <t xml:space="preserve">Instituto de Defensoría Pública del Estado de Michoacán </t>
  </si>
  <si>
    <t>Comisión Ejecutiva Estatal de Atención a Víctimas</t>
  </si>
  <si>
    <t>Sistema Integral de Financiamiento para el Desarrollo de Michoacán</t>
  </si>
  <si>
    <t>Secretaría de Igualdad Sustantiva y Desarrollo de las Mujeres Michoacanas</t>
  </si>
  <si>
    <t>Consejo Estatal para Prevenir y Eliminar la Discriminación y la Violencia</t>
  </si>
  <si>
    <t>Unidad Programática Presupuestaria</t>
  </si>
  <si>
    <t>Modificaciones Presupuestales a Nivel de Unidad Programática Presupuestaria</t>
  </si>
  <si>
    <t xml:space="preserve">Total </t>
  </si>
  <si>
    <t>Coordinación del Sistema Penitenciario del Estado de Michoacán de Ocampo</t>
  </si>
  <si>
    <t>Secretaría Ejecutiva del Sistema Estatal de Protección Integral de Niñas, Niños y Adolescentes del Estado de Michoacán</t>
  </si>
  <si>
    <t xml:space="preserve">Secretaríad de Desarrollo Social y Humano </t>
  </si>
  <si>
    <t>Instituto de la Juventud Michoacana</t>
  </si>
  <si>
    <t>Erogaciones Adicionales y Provisiones</t>
  </si>
  <si>
    <t>Universidad Politécnica de Lázaro Cárdenas, Michoacán</t>
  </si>
  <si>
    <t>Secretaría Ejecutiva del Sistema Estatal Anticorrupción</t>
  </si>
  <si>
    <t>Jefatura de la Oficina del Gobernador</t>
  </si>
  <si>
    <t>Comisión Coordinadora del Transporte Público</t>
  </si>
  <si>
    <t>Casa del Adulto Mayor</t>
  </si>
  <si>
    <t>Fiscalía General del Estado de Michoacán</t>
  </si>
  <si>
    <t>Secretaría de Desarrollo Rural y Agroalimentario</t>
  </si>
  <si>
    <t>Instituto de Planeación del Estado de Michoacán</t>
  </si>
  <si>
    <t>Auditoría Superior de Michoacán</t>
  </si>
  <si>
    <t>Traspasos</t>
  </si>
  <si>
    <t>Coordinación General de Comunicación Social</t>
  </si>
  <si>
    <t>Secretaría de Medio Ambiente,  Cambio Climático y Desarrollo Territorial</t>
  </si>
  <si>
    <t>Procuraduría de Protección al Ambiente del Estado de Michoacán de Ocampo</t>
  </si>
  <si>
    <t xml:space="preserve">Tribunal de Conciliación y Arbitraje </t>
  </si>
  <si>
    <t xml:space="preserve">Junta Local de Conciliación y Arbitraje </t>
  </si>
  <si>
    <t>Junta de Asistencia Privada del Estado de Michoacán de Ocampo</t>
  </si>
  <si>
    <t>Comisión Estatal para el Desarrollo de Pueblos Indígenas</t>
  </si>
  <si>
    <t>Centro Estatal de Fomento Ganadero del Estado de Michoacán de Ocampo</t>
  </si>
  <si>
    <t>Instituto de Ciencia, Tecnología e Innovación del Estado de Michoacán de Ocampo</t>
  </si>
  <si>
    <t>Universidad Tecnológica del Oriente de Michoacán</t>
  </si>
  <si>
    <t>Comisión Estatal de Derechos Humanos de Michoacán</t>
  </si>
  <si>
    <t>Instituto Estatal de Estudios Superiores en Seguridad y Profesionalización Policial del Estado de Michoacán</t>
  </si>
  <si>
    <t>Instituto Registral y Catastral del Estado de Michoacán de Ocampo</t>
  </si>
  <si>
    <t>Del 1° de enero al 31 de diciembre de 2021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</si>
</sst>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7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CD11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9" fillId="0" borderId="0"/>
  </cellStyleXfs>
  <cellXfs count="32">
    <xf numFmtId="0" fontId="0" fillId="0" borderId="0" xfId="0"/>
    <xf numFmtId="0" fontId="0" fillId="0" borderId="0" xfId="0" applyAlignment="1">
      <alignment horizontal="justify" wrapText="1"/>
    </xf>
    <xf numFmtId="3" fontId="4" fillId="4" borderId="2" xfId="1" applyNumberFormat="1" applyFont="1" applyFill="1" applyBorder="1" applyAlignment="1">
      <alignment horizontal="justify" wrapText="1"/>
    </xf>
    <xf numFmtId="4" fontId="6" fillId="4" borderId="2" xfId="0" applyNumberFormat="1" applyFont="1" applyFill="1" applyBorder="1" applyAlignment="1">
      <alignment horizontal="right" wrapText="1"/>
    </xf>
    <xf numFmtId="3" fontId="4" fillId="4" borderId="8" xfId="1" applyNumberFormat="1" applyFont="1" applyFill="1" applyBorder="1" applyAlignment="1">
      <alignment horizontal="justify" wrapText="1"/>
    </xf>
    <xf numFmtId="4" fontId="6" fillId="4" borderId="8" xfId="0" applyNumberFormat="1" applyFont="1" applyFill="1" applyBorder="1" applyAlignment="1">
      <alignment horizontal="right" wrapText="1"/>
    </xf>
    <xf numFmtId="4" fontId="6" fillId="4" borderId="8" xfId="0" applyNumberFormat="1" applyFont="1" applyFill="1" applyBorder="1" applyAlignment="1">
      <alignment horizontal="right" vertical="center" wrapText="1"/>
    </xf>
    <xf numFmtId="0" fontId="0" fillId="0" borderId="0" xfId="0" applyFont="1" applyAlignment="1">
      <alignment horizontal="justify" wrapText="1"/>
    </xf>
    <xf numFmtId="0" fontId="5" fillId="3" borderId="7" xfId="0" applyFont="1" applyFill="1" applyBorder="1" applyAlignment="1">
      <alignment horizontal="center" vertical="center" wrapText="1"/>
    </xf>
    <xf numFmtId="3" fontId="4" fillId="4" borderId="8" xfId="2" applyNumberFormat="1" applyFont="1" applyFill="1" applyBorder="1" applyAlignment="1">
      <alignment vertical="center" wrapText="1"/>
    </xf>
    <xf numFmtId="3" fontId="4" fillId="4" borderId="6" xfId="2" applyNumberFormat="1" applyFont="1" applyFill="1" applyBorder="1" applyAlignment="1">
      <alignment vertical="center" wrapText="1"/>
    </xf>
    <xf numFmtId="3" fontId="4" fillId="4" borderId="8" xfId="1" applyNumberFormat="1" applyFont="1" applyFill="1" applyBorder="1" applyAlignment="1">
      <alignment horizontal="left" vertical="center" wrapText="1"/>
    </xf>
    <xf numFmtId="4" fontId="6" fillId="4" borderId="6" xfId="0" applyNumberFormat="1" applyFont="1" applyFill="1" applyBorder="1" applyAlignment="1">
      <alignment horizontal="right" wrapText="1"/>
    </xf>
    <xf numFmtId="0" fontId="0" fillId="0" borderId="0" xfId="0" applyBorder="1" applyAlignment="1">
      <alignment horizontal="justify" wrapText="1"/>
    </xf>
    <xf numFmtId="0" fontId="4" fillId="0" borderId="0" xfId="0" applyFont="1" applyBorder="1" applyAlignment="1">
      <alignment horizontal="justify" vertical="center" wrapText="1"/>
    </xf>
    <xf numFmtId="43" fontId="10" fillId="0" borderId="0" xfId="0" applyNumberFormat="1" applyFont="1" applyAlignment="1">
      <alignment horizontal="justify" wrapText="1"/>
    </xf>
    <xf numFmtId="4" fontId="0" fillId="0" borderId="0" xfId="0" applyNumberFormat="1" applyAlignment="1">
      <alignment horizontal="justify" wrapText="1"/>
    </xf>
    <xf numFmtId="43" fontId="0" fillId="0" borderId="0" xfId="1" applyFont="1" applyAlignment="1">
      <alignment horizontal="justify" wrapText="1"/>
    </xf>
    <xf numFmtId="43" fontId="0" fillId="0" borderId="0" xfId="0" applyNumberFormat="1" applyAlignment="1">
      <alignment horizontal="justify" wrapText="1"/>
    </xf>
    <xf numFmtId="43" fontId="11" fillId="5" borderId="10" xfId="1" applyFont="1" applyFill="1" applyBorder="1" applyAlignment="1">
      <alignment horizontal="center" vertical="center"/>
    </xf>
    <xf numFmtId="43" fontId="7" fillId="5" borderId="10" xfId="1" applyFont="1" applyFill="1" applyBorder="1" applyAlignment="1">
      <alignment horizontal="center" vertical="center"/>
    </xf>
    <xf numFmtId="43" fontId="12" fillId="5" borderId="10" xfId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37" fontId="2" fillId="0" borderId="0" xfId="0" applyNumberFormat="1" applyFont="1" applyBorder="1" applyAlignment="1">
      <alignment horizontal="center" wrapText="1"/>
    </xf>
    <xf numFmtId="37" fontId="3" fillId="2" borderId="0" xfId="0" applyNumberFormat="1" applyFont="1" applyFill="1" applyBorder="1" applyAlignment="1" applyProtection="1">
      <alignment horizontal="center" wrapText="1"/>
    </xf>
    <xf numFmtId="37" fontId="4" fillId="2" borderId="1" xfId="0" applyNumberFormat="1" applyFont="1" applyFill="1" applyBorder="1" applyAlignment="1" applyProtection="1">
      <alignment horizont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</cellXfs>
  <cellStyles count="5">
    <cellStyle name="Millares" xfId="1" builtinId="3"/>
    <cellStyle name="Millares 2" xfId="2"/>
    <cellStyle name="Normal" xfId="0" builtinId="0"/>
    <cellStyle name="Normal 2" xfId="3"/>
    <cellStyle name="Normal 8" xfId="4"/>
  </cellStyles>
  <dxfs count="0"/>
  <tableStyles count="0" defaultTableStyle="TableStyleMedium9" defaultPivotStyle="PivotStyleLight16"/>
  <colors>
    <mruColors>
      <color rgb="FFFFCC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J89"/>
  <sheetViews>
    <sheetView tabSelected="1" zoomScale="120" zoomScaleNormal="120" workbookViewId="0">
      <selection activeCell="A5" sqref="A5:A6"/>
    </sheetView>
  </sheetViews>
  <sheetFormatPr baseColWidth="10" defaultColWidth="11.42578125" defaultRowHeight="15"/>
  <cols>
    <col min="1" max="1" width="25.7109375" style="1" customWidth="1"/>
    <col min="2" max="2" width="15" style="1" bestFit="1" customWidth="1"/>
    <col min="3" max="3" width="15" style="1" customWidth="1"/>
    <col min="4" max="5" width="13.7109375" style="1" customWidth="1"/>
    <col min="6" max="6" width="15" style="1" bestFit="1" customWidth="1"/>
    <col min="7" max="7" width="0.85546875" style="1" customWidth="1"/>
    <col min="8" max="8" width="11.42578125" style="1"/>
    <col min="9" max="9" width="16.7109375" style="1" bestFit="1" customWidth="1"/>
    <col min="10" max="10" width="14.140625" style="1" bestFit="1" customWidth="1"/>
    <col min="11" max="16384" width="11.42578125" style="1"/>
  </cols>
  <sheetData>
    <row r="1" spans="1:10" ht="18" customHeight="1">
      <c r="A1" s="24" t="s">
        <v>5</v>
      </c>
      <c r="B1" s="24"/>
      <c r="C1" s="24"/>
      <c r="D1" s="24"/>
      <c r="E1" s="24"/>
      <c r="F1" s="24"/>
    </row>
    <row r="2" spans="1:10" ht="15" customHeight="1">
      <c r="A2" s="25" t="s">
        <v>60</v>
      </c>
      <c r="B2" s="25"/>
      <c r="C2" s="25"/>
      <c r="D2" s="25"/>
      <c r="E2" s="25"/>
      <c r="F2" s="25"/>
    </row>
    <row r="3" spans="1:10" ht="15" customHeight="1">
      <c r="A3" s="25" t="s">
        <v>90</v>
      </c>
      <c r="B3" s="25"/>
      <c r="C3" s="25"/>
      <c r="D3" s="25"/>
      <c r="E3" s="25"/>
      <c r="F3" s="25"/>
    </row>
    <row r="4" spans="1:10">
      <c r="A4" s="26"/>
      <c r="B4" s="26"/>
      <c r="C4" s="26"/>
      <c r="D4" s="26"/>
      <c r="E4" s="26"/>
      <c r="F4" s="26"/>
    </row>
    <row r="5" spans="1:10">
      <c r="A5" s="27" t="s">
        <v>59</v>
      </c>
      <c r="B5" s="29" t="s">
        <v>0</v>
      </c>
      <c r="C5" s="30"/>
      <c r="D5" s="30"/>
      <c r="E5" s="30"/>
      <c r="F5" s="31"/>
    </row>
    <row r="6" spans="1:10">
      <c r="A6" s="28"/>
      <c r="B6" s="8" t="s">
        <v>1</v>
      </c>
      <c r="C6" s="8" t="s">
        <v>2</v>
      </c>
      <c r="D6" s="8" t="s">
        <v>3</v>
      </c>
      <c r="E6" s="8" t="s">
        <v>76</v>
      </c>
      <c r="F6" s="8" t="s">
        <v>4</v>
      </c>
    </row>
    <row r="7" spans="1:10">
      <c r="A7" s="2" t="s">
        <v>6</v>
      </c>
      <c r="B7" s="3">
        <v>899992957</v>
      </c>
      <c r="C7" s="3">
        <v>0</v>
      </c>
      <c r="D7" s="3">
        <v>0</v>
      </c>
      <c r="E7" s="3">
        <v>0</v>
      </c>
      <c r="F7" s="3">
        <f>B7+C7-D7+E7</f>
        <v>899992957</v>
      </c>
    </row>
    <row r="8" spans="1:10" s="7" customFormat="1">
      <c r="A8" s="4" t="s">
        <v>7</v>
      </c>
      <c r="B8" s="5">
        <v>1481750378</v>
      </c>
      <c r="C8" s="6">
        <v>0</v>
      </c>
      <c r="D8" s="6">
        <v>88890011.269999996</v>
      </c>
      <c r="E8" s="6">
        <v>0</v>
      </c>
      <c r="F8" s="5">
        <f t="shared" ref="F8:F70" si="0">B8+C8-D8+E8</f>
        <v>1392860366.73</v>
      </c>
    </row>
    <row r="9" spans="1:10" s="7" customFormat="1">
      <c r="A9" s="4" t="s">
        <v>8</v>
      </c>
      <c r="B9" s="5">
        <v>87476814</v>
      </c>
      <c r="C9" s="6">
        <v>0</v>
      </c>
      <c r="D9" s="6">
        <v>7183160.9400000004</v>
      </c>
      <c r="E9" s="6">
        <v>-18291044.32</v>
      </c>
      <c r="F9" s="5">
        <f t="shared" si="0"/>
        <v>62002608.740000002</v>
      </c>
    </row>
    <row r="10" spans="1:10" ht="23.25">
      <c r="A10" s="4" t="s">
        <v>69</v>
      </c>
      <c r="B10" s="5">
        <v>109353738</v>
      </c>
      <c r="C10" s="6">
        <v>11345069.91</v>
      </c>
      <c r="D10" s="6">
        <v>0</v>
      </c>
      <c r="E10" s="6">
        <v>-19065291.5</v>
      </c>
      <c r="F10" s="5">
        <f t="shared" si="0"/>
        <v>101633516.41</v>
      </c>
    </row>
    <row r="11" spans="1:10" ht="23.25">
      <c r="A11" s="4" t="s">
        <v>77</v>
      </c>
      <c r="B11" s="5">
        <v>69232280</v>
      </c>
      <c r="C11" s="6">
        <v>19838373.559999999</v>
      </c>
      <c r="D11" s="6">
        <v>0</v>
      </c>
      <c r="E11" s="6">
        <v>-6563518.5300000003</v>
      </c>
      <c r="F11" s="5">
        <f t="shared" si="0"/>
        <v>82507135.030000001</v>
      </c>
      <c r="I11" s="17"/>
      <c r="J11" s="18"/>
    </row>
    <row r="12" spans="1:10">
      <c r="A12" s="4" t="s">
        <v>9</v>
      </c>
      <c r="B12" s="5">
        <v>843274492</v>
      </c>
      <c r="C12" s="6">
        <v>24203875.759999998</v>
      </c>
      <c r="D12" s="6">
        <v>9104363.4299999997</v>
      </c>
      <c r="E12" s="6">
        <v>86522638.389999986</v>
      </c>
      <c r="F12" s="5">
        <f t="shared" si="0"/>
        <v>944896642.72000003</v>
      </c>
    </row>
    <row r="13" spans="1:10" ht="23.25">
      <c r="A13" s="4" t="s">
        <v>10</v>
      </c>
      <c r="B13" s="5">
        <v>1458132586</v>
      </c>
      <c r="C13" s="6">
        <v>226539401.22</v>
      </c>
      <c r="D13" s="6">
        <v>0</v>
      </c>
      <c r="E13" s="6">
        <v>501827840.12999982</v>
      </c>
      <c r="F13" s="5">
        <f t="shared" si="0"/>
        <v>2186499827.3499999</v>
      </c>
      <c r="I13" s="16"/>
    </row>
    <row r="14" spans="1:10" ht="23.25">
      <c r="A14" s="4" t="s">
        <v>11</v>
      </c>
      <c r="B14" s="5">
        <v>651104079</v>
      </c>
      <c r="C14" s="6">
        <v>4290600592.8600001</v>
      </c>
      <c r="D14" s="6">
        <v>2138040.4</v>
      </c>
      <c r="E14" s="6">
        <v>-117158897.48</v>
      </c>
      <c r="F14" s="5">
        <f t="shared" si="0"/>
        <v>4822407733.9800014</v>
      </c>
      <c r="I14" s="16"/>
      <c r="J14" s="16"/>
    </row>
    <row r="15" spans="1:10" ht="23.25">
      <c r="A15" s="4" t="s">
        <v>73</v>
      </c>
      <c r="B15" s="5">
        <v>818708836</v>
      </c>
      <c r="C15" s="6">
        <v>20246.740000000002</v>
      </c>
      <c r="D15" s="6">
        <v>8168879.0599999996</v>
      </c>
      <c r="E15" s="6">
        <v>-402177213.92000002</v>
      </c>
      <c r="F15" s="5">
        <f t="shared" si="0"/>
        <v>408382989.76000005</v>
      </c>
    </row>
    <row r="16" spans="1:10" ht="23.25">
      <c r="A16" s="4" t="s">
        <v>12</v>
      </c>
      <c r="B16" s="5">
        <v>184870745</v>
      </c>
      <c r="C16" s="6">
        <v>4038418.61</v>
      </c>
      <c r="D16" s="6">
        <v>0</v>
      </c>
      <c r="E16" s="6">
        <v>-25599515.789999999</v>
      </c>
      <c r="F16" s="5">
        <f t="shared" si="0"/>
        <v>163309647.82000002</v>
      </c>
    </row>
    <row r="17" spans="1:10">
      <c r="A17" s="4" t="s">
        <v>13</v>
      </c>
      <c r="B17" s="5">
        <v>210517923</v>
      </c>
      <c r="C17" s="6">
        <v>4600000</v>
      </c>
      <c r="D17" s="6">
        <v>1799249.22</v>
      </c>
      <c r="E17" s="6">
        <v>-36910317.359999999</v>
      </c>
      <c r="F17" s="5">
        <f t="shared" si="0"/>
        <v>176408356.42000002</v>
      </c>
    </row>
    <row r="18" spans="1:10">
      <c r="A18" s="4" t="s">
        <v>14</v>
      </c>
      <c r="B18" s="5">
        <v>25642441788</v>
      </c>
      <c r="C18" s="6">
        <v>5197987768.380002</v>
      </c>
      <c r="D18" s="6">
        <v>2543056491.9700003</v>
      </c>
      <c r="E18" s="6">
        <v>-341105675.99000001</v>
      </c>
      <c r="F18" s="5">
        <f t="shared" si="0"/>
        <v>27956267388.419998</v>
      </c>
    </row>
    <row r="19" spans="1:10" ht="14.25" customHeight="1">
      <c r="A19" s="4" t="s">
        <v>15</v>
      </c>
      <c r="B19" s="5">
        <v>34676702</v>
      </c>
      <c r="C19" s="6">
        <v>2231279.16</v>
      </c>
      <c r="D19" s="6">
        <v>0</v>
      </c>
      <c r="E19" s="6">
        <v>-12473770.720000001</v>
      </c>
      <c r="F19" s="5">
        <f t="shared" si="0"/>
        <v>24434210.439999998</v>
      </c>
    </row>
    <row r="20" spans="1:10">
      <c r="A20" s="4" t="s">
        <v>16</v>
      </c>
      <c r="B20" s="5">
        <v>4076246260</v>
      </c>
      <c r="C20" s="6">
        <v>39263700</v>
      </c>
      <c r="D20" s="6">
        <v>18975332.760000002</v>
      </c>
      <c r="E20" s="6">
        <v>-108304692.7</v>
      </c>
      <c r="F20" s="5">
        <f t="shared" si="0"/>
        <v>3988229934.54</v>
      </c>
    </row>
    <row r="21" spans="1:10">
      <c r="A21" s="4" t="s">
        <v>17</v>
      </c>
      <c r="B21" s="5">
        <v>8249525048</v>
      </c>
      <c r="C21" s="6">
        <v>539992276.48000002</v>
      </c>
      <c r="D21" s="6">
        <v>0.01</v>
      </c>
      <c r="E21" s="6">
        <v>519643758.13</v>
      </c>
      <c r="F21" s="5">
        <f t="shared" si="0"/>
        <v>9309161082.5999985</v>
      </c>
    </row>
    <row r="22" spans="1:10" ht="34.5">
      <c r="A22" s="4" t="s">
        <v>78</v>
      </c>
      <c r="B22" s="5">
        <v>120736170</v>
      </c>
      <c r="C22" s="6">
        <v>11672223.09</v>
      </c>
      <c r="D22" s="6">
        <v>0</v>
      </c>
      <c r="E22" s="6">
        <v>-16360160.359999999</v>
      </c>
      <c r="F22" s="5">
        <f t="shared" si="0"/>
        <v>116048232.73</v>
      </c>
    </row>
    <row r="23" spans="1:10">
      <c r="A23" s="4" t="s">
        <v>18</v>
      </c>
      <c r="B23" s="5">
        <v>117597536</v>
      </c>
      <c r="C23" s="6">
        <v>6342644.2599999998</v>
      </c>
      <c r="D23" s="6">
        <v>0</v>
      </c>
      <c r="E23" s="6">
        <v>377654.31999999937</v>
      </c>
      <c r="F23" s="5">
        <f t="shared" si="0"/>
        <v>124317834.58</v>
      </c>
    </row>
    <row r="24" spans="1:10" ht="23.25">
      <c r="A24" s="4" t="s">
        <v>64</v>
      </c>
      <c r="B24" s="5">
        <v>160127170</v>
      </c>
      <c r="C24" s="6">
        <v>4071287.78</v>
      </c>
      <c r="D24" s="6">
        <v>0</v>
      </c>
      <c r="E24" s="6">
        <v>-31556378.969999999</v>
      </c>
      <c r="F24" s="5">
        <f t="shared" si="0"/>
        <v>132642078.81</v>
      </c>
    </row>
    <row r="25" spans="1:10">
      <c r="A25" s="4" t="s">
        <v>19</v>
      </c>
      <c r="B25" s="5">
        <v>210587069</v>
      </c>
      <c r="C25" s="6">
        <v>23861497.200000003</v>
      </c>
      <c r="D25" s="6">
        <v>0</v>
      </c>
      <c r="E25" s="6">
        <v>-29134128.620000001</v>
      </c>
      <c r="F25" s="5">
        <f t="shared" si="0"/>
        <v>205314437.57999998</v>
      </c>
    </row>
    <row r="26" spans="1:10">
      <c r="A26" s="4" t="s">
        <v>20</v>
      </c>
      <c r="B26" s="5">
        <v>1013494433</v>
      </c>
      <c r="C26" s="6">
        <v>2777929.6400000006</v>
      </c>
      <c r="D26" s="6">
        <v>13118082.869999999</v>
      </c>
      <c r="E26" s="6">
        <v>-682217753.30999994</v>
      </c>
      <c r="F26" s="5">
        <f t="shared" si="0"/>
        <v>320936526.46000004</v>
      </c>
    </row>
    <row r="27" spans="1:10" ht="23.25">
      <c r="A27" s="4" t="s">
        <v>21</v>
      </c>
      <c r="B27" s="5">
        <v>12752720138</v>
      </c>
      <c r="C27" s="6">
        <v>143274040.42000002</v>
      </c>
      <c r="D27" s="6">
        <v>30135351</v>
      </c>
      <c r="E27" s="6">
        <v>5742063</v>
      </c>
      <c r="F27" s="5">
        <f t="shared" si="0"/>
        <v>12871600890.42</v>
      </c>
    </row>
    <row r="28" spans="1:10" ht="27" customHeight="1">
      <c r="A28" s="4" t="s">
        <v>66</v>
      </c>
      <c r="B28" s="5">
        <v>122986672</v>
      </c>
      <c r="C28" s="6">
        <v>352097416.20000005</v>
      </c>
      <c r="D28" s="6">
        <v>1079158948.72</v>
      </c>
      <c r="E28" s="6">
        <v>1119539017.3199999</v>
      </c>
      <c r="F28" s="5">
        <f t="shared" si="0"/>
        <v>515464156.79999995</v>
      </c>
      <c r="I28" s="17"/>
      <c r="J28" s="18"/>
    </row>
    <row r="29" spans="1:10" ht="23.25">
      <c r="A29" s="4" t="s">
        <v>22</v>
      </c>
      <c r="B29" s="5">
        <v>2676243638</v>
      </c>
      <c r="C29" s="6">
        <v>0</v>
      </c>
      <c r="D29" s="6">
        <v>35019565.780000001</v>
      </c>
      <c r="E29" s="6">
        <v>-569301324.22000003</v>
      </c>
      <c r="F29" s="5">
        <f t="shared" si="0"/>
        <v>2071922747.9999998</v>
      </c>
      <c r="I29" s="16"/>
    </row>
    <row r="30" spans="1:10">
      <c r="A30" s="4" t="s">
        <v>23</v>
      </c>
      <c r="B30" s="5">
        <v>44360053</v>
      </c>
      <c r="C30" s="6">
        <v>4484414.84</v>
      </c>
      <c r="D30" s="6">
        <v>330586.19</v>
      </c>
      <c r="E30" s="6">
        <v>-1428396.41</v>
      </c>
      <c r="F30" s="5">
        <f t="shared" si="0"/>
        <v>47085485.24000001</v>
      </c>
    </row>
    <row r="31" spans="1:10" ht="23.25">
      <c r="A31" s="4" t="s">
        <v>24</v>
      </c>
      <c r="B31" s="5">
        <v>289507473</v>
      </c>
      <c r="C31" s="6">
        <v>18282655.020000003</v>
      </c>
      <c r="D31" s="6">
        <v>10065826.949999999</v>
      </c>
      <c r="E31" s="6">
        <v>-2949158.88</v>
      </c>
      <c r="F31" s="5">
        <f t="shared" si="0"/>
        <v>294775142.19</v>
      </c>
      <c r="G31" s="13"/>
    </row>
    <row r="32" spans="1:10" ht="22.5">
      <c r="A32" s="11" t="s">
        <v>25</v>
      </c>
      <c r="B32" s="5">
        <v>71496597</v>
      </c>
      <c r="C32" s="6">
        <v>580900.82000000007</v>
      </c>
      <c r="D32" s="6">
        <v>1086862.18</v>
      </c>
      <c r="E32" s="6">
        <v>-10356460.5</v>
      </c>
      <c r="F32" s="5">
        <f t="shared" si="0"/>
        <v>60634175.139999986</v>
      </c>
    </row>
    <row r="33" spans="1:6" ht="22.5">
      <c r="A33" s="11" t="s">
        <v>26</v>
      </c>
      <c r="B33" s="5">
        <v>34731796</v>
      </c>
      <c r="C33" s="6">
        <v>7175893.4900000002</v>
      </c>
      <c r="D33" s="6">
        <v>4619580.82</v>
      </c>
      <c r="E33" s="6">
        <v>-5083968.3899999997</v>
      </c>
      <c r="F33" s="5">
        <f t="shared" si="0"/>
        <v>32204140.280000001</v>
      </c>
    </row>
    <row r="34" spans="1:6" ht="22.5">
      <c r="A34" s="11" t="s">
        <v>27</v>
      </c>
      <c r="B34" s="5">
        <v>69420890</v>
      </c>
      <c r="C34" s="6">
        <v>0</v>
      </c>
      <c r="D34" s="6">
        <v>0</v>
      </c>
      <c r="E34" s="6">
        <v>2349711.8599999994</v>
      </c>
      <c r="F34" s="5">
        <f t="shared" si="0"/>
        <v>71770601.859999999</v>
      </c>
    </row>
    <row r="35" spans="1:6">
      <c r="A35" s="11" t="s">
        <v>28</v>
      </c>
      <c r="B35" s="5">
        <v>24007596</v>
      </c>
      <c r="C35" s="6">
        <v>2600000</v>
      </c>
      <c r="D35" s="6">
        <v>0</v>
      </c>
      <c r="E35" s="6">
        <v>-732156.63</v>
      </c>
      <c r="F35" s="5">
        <f t="shared" si="0"/>
        <v>25875439.370000001</v>
      </c>
    </row>
    <row r="36" spans="1:6">
      <c r="A36" s="11" t="s">
        <v>29</v>
      </c>
      <c r="B36" s="5">
        <v>47969790</v>
      </c>
      <c r="C36" s="6">
        <v>0</v>
      </c>
      <c r="D36" s="6">
        <v>0</v>
      </c>
      <c r="E36" s="6">
        <v>2283540.5200000005</v>
      </c>
      <c r="F36" s="5">
        <f t="shared" si="0"/>
        <v>50253330.520000003</v>
      </c>
    </row>
    <row r="37" spans="1:6" ht="22.5">
      <c r="A37" s="11" t="s">
        <v>30</v>
      </c>
      <c r="B37" s="5">
        <v>3033387521</v>
      </c>
      <c r="C37" s="6">
        <v>703785059.06000006</v>
      </c>
      <c r="D37" s="6">
        <v>0</v>
      </c>
      <c r="E37" s="6">
        <v>0</v>
      </c>
      <c r="F37" s="5">
        <f t="shared" si="0"/>
        <v>3737172580.0599999</v>
      </c>
    </row>
    <row r="38" spans="1:6" ht="22.5">
      <c r="A38" s="11" t="s">
        <v>31</v>
      </c>
      <c r="B38" s="5">
        <v>979371675</v>
      </c>
      <c r="C38" s="6">
        <v>4890691</v>
      </c>
      <c r="D38" s="6">
        <v>3635685.41</v>
      </c>
      <c r="E38" s="6">
        <v>-6518889.9500000002</v>
      </c>
      <c r="F38" s="5">
        <f t="shared" si="0"/>
        <v>974107790.63999999</v>
      </c>
    </row>
    <row r="39" spans="1:6">
      <c r="A39" s="11" t="s">
        <v>32</v>
      </c>
      <c r="B39" s="5">
        <v>679999839</v>
      </c>
      <c r="C39" s="6">
        <v>0</v>
      </c>
      <c r="D39" s="6">
        <v>0</v>
      </c>
      <c r="E39" s="6">
        <v>0</v>
      </c>
      <c r="F39" s="5">
        <f t="shared" si="0"/>
        <v>679999839</v>
      </c>
    </row>
    <row r="40" spans="1:6" ht="22.5">
      <c r="A40" s="11" t="s">
        <v>33</v>
      </c>
      <c r="B40" s="5">
        <v>99702040</v>
      </c>
      <c r="C40" s="6">
        <v>0</v>
      </c>
      <c r="D40" s="6">
        <v>0</v>
      </c>
      <c r="E40" s="6">
        <v>0</v>
      </c>
      <c r="F40" s="5">
        <f t="shared" si="0"/>
        <v>99702040</v>
      </c>
    </row>
    <row r="41" spans="1:6" ht="22.5">
      <c r="A41" s="11" t="s">
        <v>34</v>
      </c>
      <c r="B41" s="5">
        <v>118349442</v>
      </c>
      <c r="C41" s="6">
        <v>0</v>
      </c>
      <c r="D41" s="6">
        <v>0</v>
      </c>
      <c r="E41" s="6">
        <v>0</v>
      </c>
      <c r="F41" s="5">
        <f t="shared" si="0"/>
        <v>118349442</v>
      </c>
    </row>
    <row r="42" spans="1:6" ht="22.5">
      <c r="A42" s="11" t="s">
        <v>35</v>
      </c>
      <c r="B42" s="5">
        <v>23293575</v>
      </c>
      <c r="C42" s="6">
        <v>0</v>
      </c>
      <c r="D42" s="6">
        <v>5</v>
      </c>
      <c r="E42" s="6">
        <v>0</v>
      </c>
      <c r="F42" s="5">
        <f t="shared" si="0"/>
        <v>23293570</v>
      </c>
    </row>
    <row r="43" spans="1:6" ht="33.75">
      <c r="A43" s="11" t="s">
        <v>79</v>
      </c>
      <c r="B43" s="5">
        <v>16165828</v>
      </c>
      <c r="C43" s="6">
        <v>0</v>
      </c>
      <c r="D43" s="6">
        <v>856409.25</v>
      </c>
      <c r="E43" s="6">
        <v>-5003929.17</v>
      </c>
      <c r="F43" s="5">
        <f t="shared" si="0"/>
        <v>10305489.58</v>
      </c>
    </row>
    <row r="44" spans="1:6">
      <c r="A44" s="11" t="s">
        <v>36</v>
      </c>
      <c r="B44" s="5">
        <v>159669164</v>
      </c>
      <c r="C44" s="6">
        <v>0</v>
      </c>
      <c r="D44" s="6">
        <v>50012.02</v>
      </c>
      <c r="E44" s="6">
        <v>25057956.210000001</v>
      </c>
      <c r="F44" s="5">
        <f t="shared" si="0"/>
        <v>184677108.19</v>
      </c>
    </row>
    <row r="45" spans="1:6" ht="22.5">
      <c r="A45" s="11" t="s">
        <v>37</v>
      </c>
      <c r="B45" s="5">
        <v>38290916</v>
      </c>
      <c r="C45" s="6">
        <v>472019.52</v>
      </c>
      <c r="D45" s="6">
        <v>216273.02</v>
      </c>
      <c r="E45" s="6">
        <v>-2362721.4</v>
      </c>
      <c r="F45" s="5">
        <f t="shared" si="0"/>
        <v>36183941.100000001</v>
      </c>
    </row>
    <row r="46" spans="1:6">
      <c r="A46" s="11" t="s">
        <v>38</v>
      </c>
      <c r="B46" s="5">
        <v>108004443</v>
      </c>
      <c r="C46" s="6">
        <v>2484413.9500000002</v>
      </c>
      <c r="D46" s="6">
        <v>292297.03000000003</v>
      </c>
      <c r="E46" s="6">
        <v>-4278878.21</v>
      </c>
      <c r="F46" s="5">
        <f t="shared" si="0"/>
        <v>105917681.71000001</v>
      </c>
    </row>
    <row r="47" spans="1:6" ht="22.5">
      <c r="A47" s="11" t="s">
        <v>39</v>
      </c>
      <c r="B47" s="5">
        <v>57811355</v>
      </c>
      <c r="C47" s="6">
        <v>89377.35</v>
      </c>
      <c r="D47" s="6">
        <v>559160.64</v>
      </c>
      <c r="E47" s="6">
        <v>-1947103.45</v>
      </c>
      <c r="F47" s="5">
        <f t="shared" si="0"/>
        <v>55394468.259999998</v>
      </c>
    </row>
    <row r="48" spans="1:6" ht="22.5">
      <c r="A48" s="11" t="s">
        <v>40</v>
      </c>
      <c r="B48" s="5">
        <v>1312958814</v>
      </c>
      <c r="C48" s="6">
        <v>25834045.5</v>
      </c>
      <c r="D48" s="6">
        <v>0</v>
      </c>
      <c r="E48" s="6">
        <v>180839603.50999999</v>
      </c>
      <c r="F48" s="5">
        <f t="shared" si="0"/>
        <v>1519632463.01</v>
      </c>
    </row>
    <row r="49" spans="1:7" ht="22.5">
      <c r="A49" s="11" t="s">
        <v>41</v>
      </c>
      <c r="B49" s="5">
        <v>290804945</v>
      </c>
      <c r="C49" s="6">
        <v>18846854.210000001</v>
      </c>
      <c r="D49" s="6">
        <v>0</v>
      </c>
      <c r="E49" s="6">
        <v>33317708.219999999</v>
      </c>
      <c r="F49" s="5">
        <f t="shared" si="0"/>
        <v>342969507.42999995</v>
      </c>
    </row>
    <row r="50" spans="1:7">
      <c r="A50" s="11" t="s">
        <v>42</v>
      </c>
      <c r="B50" s="5">
        <v>60425368</v>
      </c>
      <c r="C50" s="6">
        <v>29209730.43</v>
      </c>
      <c r="D50" s="6">
        <v>5069085</v>
      </c>
      <c r="E50" s="6">
        <v>3343225</v>
      </c>
      <c r="F50" s="5">
        <f t="shared" si="0"/>
        <v>87909238.430000007</v>
      </c>
    </row>
    <row r="51" spans="1:7" ht="33.75">
      <c r="A51" s="11" t="s">
        <v>43</v>
      </c>
      <c r="B51" s="5">
        <v>964505726</v>
      </c>
      <c r="C51" s="6">
        <v>18974390</v>
      </c>
      <c r="D51" s="6">
        <v>0</v>
      </c>
      <c r="E51" s="6">
        <v>130189524</v>
      </c>
      <c r="F51" s="5">
        <f t="shared" si="0"/>
        <v>1113669640</v>
      </c>
    </row>
    <row r="52" spans="1:7" ht="22.5">
      <c r="A52" s="11" t="s">
        <v>44</v>
      </c>
      <c r="B52" s="5">
        <v>212643695</v>
      </c>
      <c r="C52" s="6">
        <v>5352774.5999999996</v>
      </c>
      <c r="D52" s="6">
        <v>0</v>
      </c>
      <c r="E52" s="6">
        <v>21232198.16</v>
      </c>
      <c r="F52" s="5">
        <f t="shared" si="0"/>
        <v>239228667.75999999</v>
      </c>
      <c r="G52" s="13"/>
    </row>
    <row r="53" spans="1:7" ht="22.5">
      <c r="A53" s="11" t="s">
        <v>45</v>
      </c>
      <c r="B53" s="5">
        <v>571067629</v>
      </c>
      <c r="C53" s="6">
        <v>208444697.38000011</v>
      </c>
      <c r="D53" s="6">
        <v>1098981.73</v>
      </c>
      <c r="E53" s="6">
        <v>0</v>
      </c>
      <c r="F53" s="5">
        <f t="shared" si="0"/>
        <v>778413344.6500001</v>
      </c>
    </row>
    <row r="54" spans="1:7" ht="22.5">
      <c r="A54" s="11" t="s">
        <v>46</v>
      </c>
      <c r="B54" s="5">
        <v>79757936</v>
      </c>
      <c r="C54" s="6">
        <v>648168</v>
      </c>
      <c r="D54" s="6">
        <v>0</v>
      </c>
      <c r="E54" s="6">
        <v>0</v>
      </c>
      <c r="F54" s="5">
        <f t="shared" si="0"/>
        <v>80406104</v>
      </c>
    </row>
    <row r="55" spans="1:7" ht="33.75">
      <c r="A55" s="11" t="s">
        <v>47</v>
      </c>
      <c r="B55" s="5">
        <v>25236503</v>
      </c>
      <c r="C55" s="6">
        <v>0</v>
      </c>
      <c r="D55" s="6">
        <v>180118.93</v>
      </c>
      <c r="E55" s="6">
        <v>3268423.0900000003</v>
      </c>
      <c r="F55" s="5">
        <f t="shared" si="0"/>
        <v>28324807.16</v>
      </c>
    </row>
    <row r="56" spans="1:7" ht="22.5">
      <c r="A56" s="11" t="s">
        <v>48</v>
      </c>
      <c r="B56" s="5">
        <v>36795172</v>
      </c>
      <c r="C56" s="6">
        <v>18063202.120000001</v>
      </c>
      <c r="D56" s="6">
        <v>0</v>
      </c>
      <c r="E56" s="6">
        <v>10428708.869999999</v>
      </c>
      <c r="F56" s="5">
        <f t="shared" si="0"/>
        <v>65287082.990000002</v>
      </c>
    </row>
    <row r="57" spans="1:7">
      <c r="A57" s="11" t="s">
        <v>80</v>
      </c>
      <c r="B57" s="5">
        <v>22965214</v>
      </c>
      <c r="C57" s="6">
        <v>258081.9</v>
      </c>
      <c r="D57" s="6">
        <v>0</v>
      </c>
      <c r="E57" s="6">
        <v>-5324028.0199999996</v>
      </c>
      <c r="F57" s="5">
        <f t="shared" si="0"/>
        <v>17899267.879999999</v>
      </c>
    </row>
    <row r="58" spans="1:7" ht="22.5">
      <c r="A58" s="11" t="s">
        <v>49</v>
      </c>
      <c r="B58" s="5">
        <v>4931920</v>
      </c>
      <c r="C58" s="6">
        <v>0</v>
      </c>
      <c r="D58" s="6">
        <v>26816</v>
      </c>
      <c r="E58" s="6">
        <v>0</v>
      </c>
      <c r="F58" s="5">
        <f t="shared" si="0"/>
        <v>4905104</v>
      </c>
    </row>
    <row r="59" spans="1:7" ht="22.5">
      <c r="A59" s="11" t="s">
        <v>81</v>
      </c>
      <c r="B59" s="5">
        <v>69587273</v>
      </c>
      <c r="C59" s="6">
        <v>3690465.89</v>
      </c>
      <c r="D59" s="6">
        <v>0</v>
      </c>
      <c r="E59" s="6">
        <v>-6647875.4699999997</v>
      </c>
      <c r="F59" s="5">
        <f t="shared" si="0"/>
        <v>66629863.420000002</v>
      </c>
    </row>
    <row r="60" spans="1:7" ht="22.5">
      <c r="A60" s="11" t="s">
        <v>70</v>
      </c>
      <c r="B60" s="5">
        <v>57660508</v>
      </c>
      <c r="C60" s="6">
        <v>1295351.73</v>
      </c>
      <c r="D60" s="6">
        <v>0</v>
      </c>
      <c r="E60" s="6">
        <v>-4598520.2699999996</v>
      </c>
      <c r="F60" s="5">
        <f t="shared" si="0"/>
        <v>54357339.459999993</v>
      </c>
    </row>
    <row r="61" spans="1:7" ht="22.5">
      <c r="A61" s="11" t="s">
        <v>82</v>
      </c>
      <c r="B61" s="5">
        <v>10607837</v>
      </c>
      <c r="C61" s="6">
        <v>0</v>
      </c>
      <c r="D61" s="6">
        <v>51934.51</v>
      </c>
      <c r="E61" s="6">
        <v>-871886.85</v>
      </c>
      <c r="F61" s="5">
        <f t="shared" si="0"/>
        <v>9684015.6400000006</v>
      </c>
    </row>
    <row r="62" spans="1:7" ht="22.5">
      <c r="A62" s="11" t="s">
        <v>87</v>
      </c>
      <c r="B62" s="5">
        <v>89095000</v>
      </c>
      <c r="C62" s="6">
        <v>0</v>
      </c>
      <c r="D62" s="6">
        <v>0</v>
      </c>
      <c r="E62" s="6">
        <v>-466731.8</v>
      </c>
      <c r="F62" s="5">
        <f t="shared" si="0"/>
        <v>88628268.200000003</v>
      </c>
    </row>
    <row r="63" spans="1:7" ht="22.5">
      <c r="A63" s="11" t="s">
        <v>83</v>
      </c>
      <c r="B63" s="5">
        <v>24110433</v>
      </c>
      <c r="C63" s="6">
        <v>0</v>
      </c>
      <c r="D63" s="6">
        <v>832.59</v>
      </c>
      <c r="E63" s="6">
        <v>-1689868.76</v>
      </c>
      <c r="F63" s="5">
        <f t="shared" si="0"/>
        <v>22419731.649999999</v>
      </c>
    </row>
    <row r="64" spans="1:7" ht="45">
      <c r="A64" s="11" t="s">
        <v>50</v>
      </c>
      <c r="B64" s="5">
        <v>33220600</v>
      </c>
      <c r="C64" s="6">
        <v>0</v>
      </c>
      <c r="D64" s="6">
        <v>0</v>
      </c>
      <c r="E64" s="6">
        <v>0</v>
      </c>
      <c r="F64" s="5">
        <f t="shared" si="0"/>
        <v>33220600</v>
      </c>
    </row>
    <row r="65" spans="1:7" ht="22.5">
      <c r="A65" s="11" t="s">
        <v>74</v>
      </c>
      <c r="B65" s="5">
        <v>51025117</v>
      </c>
      <c r="C65" s="6">
        <v>0</v>
      </c>
      <c r="D65" s="6">
        <v>29969.35</v>
      </c>
      <c r="E65" s="6">
        <v>-232055.31</v>
      </c>
      <c r="F65" s="5">
        <f t="shared" si="0"/>
        <v>50763092.339999996</v>
      </c>
    </row>
    <row r="66" spans="1:7" ht="22.5">
      <c r="A66" s="11" t="s">
        <v>51</v>
      </c>
      <c r="B66" s="5">
        <v>236073321</v>
      </c>
      <c r="C66" s="6">
        <v>136372077.29999998</v>
      </c>
      <c r="D66" s="6">
        <v>618000</v>
      </c>
      <c r="E66" s="6">
        <v>1225058.67</v>
      </c>
      <c r="F66" s="5">
        <f t="shared" si="0"/>
        <v>373052456.96999997</v>
      </c>
    </row>
    <row r="67" spans="1:7" ht="22.5">
      <c r="A67" s="11" t="s">
        <v>52</v>
      </c>
      <c r="B67" s="5">
        <v>23418414</v>
      </c>
      <c r="C67" s="6">
        <v>0</v>
      </c>
      <c r="D67" s="6">
        <v>9</v>
      </c>
      <c r="E67" s="6">
        <v>305405.58999999985</v>
      </c>
      <c r="F67" s="5">
        <f t="shared" si="0"/>
        <v>23723810.59</v>
      </c>
    </row>
    <row r="68" spans="1:7" ht="22.5">
      <c r="A68" s="11" t="s">
        <v>53</v>
      </c>
      <c r="B68" s="5">
        <v>8603614</v>
      </c>
      <c r="C68" s="6">
        <v>1308481</v>
      </c>
      <c r="D68" s="6">
        <v>0</v>
      </c>
      <c r="E68" s="6">
        <v>0</v>
      </c>
      <c r="F68" s="5">
        <f t="shared" si="0"/>
        <v>9912095</v>
      </c>
    </row>
    <row r="69" spans="1:7" ht="22.5">
      <c r="A69" s="11" t="s">
        <v>67</v>
      </c>
      <c r="B69" s="5">
        <v>8075614</v>
      </c>
      <c r="C69" s="6">
        <v>1691012.99</v>
      </c>
      <c r="D69" s="6">
        <v>0</v>
      </c>
      <c r="E69" s="6">
        <v>0</v>
      </c>
      <c r="F69" s="5">
        <f t="shared" si="0"/>
        <v>9766626.9900000002</v>
      </c>
    </row>
    <row r="70" spans="1:7" ht="22.5">
      <c r="A70" s="11" t="s">
        <v>54</v>
      </c>
      <c r="B70" s="5">
        <v>101537142</v>
      </c>
      <c r="C70" s="6">
        <v>0</v>
      </c>
      <c r="D70" s="6">
        <v>6777482.1100000003</v>
      </c>
      <c r="E70" s="6">
        <v>-2035922.19</v>
      </c>
      <c r="F70" s="5">
        <f t="shared" si="0"/>
        <v>92723737.700000003</v>
      </c>
      <c r="G70" s="13"/>
    </row>
    <row r="71" spans="1:7" ht="45">
      <c r="A71" s="9" t="s">
        <v>88</v>
      </c>
      <c r="B71" s="5">
        <v>35320352</v>
      </c>
      <c r="C71" s="6">
        <v>317481.15000000002</v>
      </c>
      <c r="D71" s="6">
        <v>399064.16</v>
      </c>
      <c r="E71" s="6">
        <v>-4898391.38</v>
      </c>
      <c r="F71" s="5">
        <f t="shared" ref="F71:F86" si="1">B71+C71-D71+E71</f>
        <v>30340377.610000003</v>
      </c>
    </row>
    <row r="72" spans="1:7" ht="22.5">
      <c r="A72" s="11" t="s">
        <v>55</v>
      </c>
      <c r="B72" s="5">
        <v>49957432</v>
      </c>
      <c r="C72" s="6">
        <v>0</v>
      </c>
      <c r="D72" s="6">
        <v>6090532.1600000001</v>
      </c>
      <c r="E72" s="6">
        <v>-2387288.6800000002</v>
      </c>
      <c r="F72" s="5">
        <f t="shared" si="1"/>
        <v>41479611.160000004</v>
      </c>
    </row>
    <row r="73" spans="1:7" ht="33.75">
      <c r="A73" s="11" t="s">
        <v>84</v>
      </c>
      <c r="B73" s="5">
        <v>43732487</v>
      </c>
      <c r="C73" s="6">
        <v>0</v>
      </c>
      <c r="D73" s="6">
        <v>7108413.7599999998</v>
      </c>
      <c r="E73" s="6">
        <v>-22364039.640000001</v>
      </c>
      <c r="F73" s="5">
        <f t="shared" si="1"/>
        <v>14260033.600000001</v>
      </c>
    </row>
    <row r="74" spans="1:7" ht="22.5">
      <c r="A74" s="11" t="s">
        <v>56</v>
      </c>
      <c r="B74" s="5">
        <v>92282963</v>
      </c>
      <c r="C74" s="6">
        <v>0</v>
      </c>
      <c r="D74" s="6">
        <v>5122074.33</v>
      </c>
      <c r="E74" s="6">
        <v>-1997898.37</v>
      </c>
      <c r="F74" s="5">
        <f t="shared" si="1"/>
        <v>85162990.299999997</v>
      </c>
    </row>
    <row r="75" spans="1:7">
      <c r="A75" s="11" t="s">
        <v>65</v>
      </c>
      <c r="B75" s="5">
        <v>32336831</v>
      </c>
      <c r="C75" s="6">
        <v>0</v>
      </c>
      <c r="D75" s="6">
        <v>2221230.2000000002</v>
      </c>
      <c r="E75" s="6">
        <v>-2313974.11</v>
      </c>
      <c r="F75" s="5">
        <f t="shared" si="1"/>
        <v>27801626.690000001</v>
      </c>
    </row>
    <row r="76" spans="1:7" ht="33.75">
      <c r="A76" s="11" t="s">
        <v>57</v>
      </c>
      <c r="B76" s="5">
        <v>64586826</v>
      </c>
      <c r="C76" s="6">
        <v>31839783.539999999</v>
      </c>
      <c r="D76" s="6">
        <v>1203438.9099999999</v>
      </c>
      <c r="E76" s="6">
        <v>-28824595.350000001</v>
      </c>
      <c r="F76" s="5">
        <f t="shared" si="1"/>
        <v>66398575.279999994</v>
      </c>
    </row>
    <row r="77" spans="1:7" ht="33.75">
      <c r="A77" s="11" t="s">
        <v>85</v>
      </c>
      <c r="B77" s="5">
        <v>9091760</v>
      </c>
      <c r="C77" s="6">
        <v>126560.11</v>
      </c>
      <c r="D77" s="6">
        <v>1014839.48</v>
      </c>
      <c r="E77" s="6">
        <v>-1017355.15</v>
      </c>
      <c r="F77" s="5">
        <f t="shared" si="1"/>
        <v>7186125.4799999986</v>
      </c>
    </row>
    <row r="78" spans="1:7" ht="45">
      <c r="A78" s="9" t="s">
        <v>63</v>
      </c>
      <c r="B78" s="5">
        <v>7654514</v>
      </c>
      <c r="C78" s="6">
        <v>0</v>
      </c>
      <c r="D78" s="6">
        <v>875347.65</v>
      </c>
      <c r="E78" s="6">
        <v>-3200937.15</v>
      </c>
      <c r="F78" s="5">
        <f t="shared" si="1"/>
        <v>3578229.1999999997</v>
      </c>
    </row>
    <row r="79" spans="1:7" ht="33.75">
      <c r="A79" s="9" t="s">
        <v>58</v>
      </c>
      <c r="B79" s="5">
        <v>9711059</v>
      </c>
      <c r="C79" s="6">
        <v>177573.93</v>
      </c>
      <c r="D79" s="6">
        <v>82540.23</v>
      </c>
      <c r="E79" s="6">
        <v>-1564807.48</v>
      </c>
      <c r="F79" s="5">
        <f t="shared" si="1"/>
        <v>8241285.2199999988</v>
      </c>
    </row>
    <row r="80" spans="1:7" ht="33.75">
      <c r="A80" s="9" t="s">
        <v>62</v>
      </c>
      <c r="B80" s="5">
        <v>1374886394</v>
      </c>
      <c r="C80" s="6">
        <v>209161591.66</v>
      </c>
      <c r="D80" s="6">
        <v>0</v>
      </c>
      <c r="E80" s="6">
        <v>-192791107.11000001</v>
      </c>
      <c r="F80" s="5">
        <f t="shared" si="1"/>
        <v>1391256878.5500002</v>
      </c>
    </row>
    <row r="81" spans="1:9" ht="22.5">
      <c r="A81" s="9" t="s">
        <v>86</v>
      </c>
      <c r="B81" s="5">
        <v>8031776</v>
      </c>
      <c r="C81" s="6">
        <v>410934</v>
      </c>
      <c r="D81" s="6">
        <v>0</v>
      </c>
      <c r="E81" s="6">
        <v>0</v>
      </c>
      <c r="F81" s="5">
        <f t="shared" si="1"/>
        <v>8442710</v>
      </c>
    </row>
    <row r="82" spans="1:9" ht="22.5">
      <c r="A82" s="9" t="s">
        <v>68</v>
      </c>
      <c r="B82" s="5">
        <v>20828103</v>
      </c>
      <c r="C82" s="6">
        <v>0</v>
      </c>
      <c r="D82" s="6">
        <v>0</v>
      </c>
      <c r="E82" s="6">
        <v>0</v>
      </c>
      <c r="F82" s="5">
        <f t="shared" si="1"/>
        <v>20828103</v>
      </c>
    </row>
    <row r="83" spans="1:9">
      <c r="A83" s="9" t="s">
        <v>71</v>
      </c>
      <c r="B83" s="5">
        <v>3844077</v>
      </c>
      <c r="C83" s="6">
        <v>12288.21</v>
      </c>
      <c r="D83" s="6">
        <v>1355187.14</v>
      </c>
      <c r="E83" s="6">
        <v>60675.530000000006</v>
      </c>
      <c r="F83" s="5">
        <f t="shared" si="1"/>
        <v>2561853.6</v>
      </c>
    </row>
    <row r="84" spans="1:9" ht="22.5">
      <c r="A84" s="9" t="s">
        <v>89</v>
      </c>
      <c r="B84" s="5">
        <v>0</v>
      </c>
      <c r="C84" s="6">
        <v>30035001.510000002</v>
      </c>
      <c r="D84" s="6">
        <v>0</v>
      </c>
      <c r="E84" s="6">
        <v>92553919.350000024</v>
      </c>
      <c r="F84" s="5">
        <f t="shared" si="1"/>
        <v>122588920.86000003</v>
      </c>
    </row>
    <row r="85" spans="1:9">
      <c r="A85" s="9" t="s">
        <v>75</v>
      </c>
      <c r="B85" s="5">
        <v>162585432</v>
      </c>
      <c r="C85" s="6">
        <v>0</v>
      </c>
      <c r="D85" s="6">
        <v>0</v>
      </c>
      <c r="E85" s="6">
        <v>0</v>
      </c>
      <c r="F85" s="5">
        <f t="shared" si="1"/>
        <v>162585432</v>
      </c>
    </row>
    <row r="86" spans="1:9" ht="23.25" thickBot="1">
      <c r="A86" s="10" t="s">
        <v>72</v>
      </c>
      <c r="B86" s="12">
        <v>1519249998</v>
      </c>
      <c r="C86" s="6">
        <v>0</v>
      </c>
      <c r="D86" s="6">
        <v>0</v>
      </c>
      <c r="E86" s="6">
        <v>0</v>
      </c>
      <c r="F86" s="12">
        <f t="shared" si="1"/>
        <v>1519249998</v>
      </c>
    </row>
    <row r="87" spans="1:9" ht="15.75" thickBot="1">
      <c r="A87" s="19" t="s">
        <v>61</v>
      </c>
      <c r="B87" s="20">
        <f>SUM(B7:B86)</f>
        <v>75616545244</v>
      </c>
      <c r="C87" s="20">
        <f>SUM(C7:C86)</f>
        <v>12391674013.480001</v>
      </c>
      <c r="D87" s="21">
        <f>SUM(D7:D86)</f>
        <v>3897786073.1800003</v>
      </c>
      <c r="E87" s="20">
        <f>SUM(E7:E86)</f>
        <v>-2.2351741790771484E-7</v>
      </c>
      <c r="F87" s="20">
        <f>SUM(F7:F86)</f>
        <v>84110433184.300003</v>
      </c>
      <c r="I87" s="17"/>
    </row>
    <row r="88" spans="1:9">
      <c r="A88" s="22"/>
      <c r="B88" s="23"/>
      <c r="C88" s="23"/>
      <c r="D88" s="14"/>
    </row>
    <row r="89" spans="1:9">
      <c r="F89" s="15"/>
      <c r="I89" s="18"/>
    </row>
  </sheetData>
  <mergeCells count="7">
    <mergeCell ref="A88:C88"/>
    <mergeCell ref="A1:F1"/>
    <mergeCell ref="A2:F2"/>
    <mergeCell ref="A3:F3"/>
    <mergeCell ref="A4:F4"/>
    <mergeCell ref="A5:A6"/>
    <mergeCell ref="B5:F5"/>
  </mergeCells>
  <pageMargins left="0.70866141732283472" right="0.70866141732283472" top="0.74803149606299213" bottom="0.74803149606299213" header="0.31496062992125984" footer="0.31496062992125984"/>
  <pageSetup scale="91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</vt:lpstr>
      <vt:lpstr>'CUADRO '!Área_de_impresión</vt:lpstr>
      <vt:lpstr>'CUADRO 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AORTEGA</dc:creator>
  <cp:lastModifiedBy>SANDY</cp:lastModifiedBy>
  <cp:lastPrinted>2022-06-30T18:55:33Z</cp:lastPrinted>
  <dcterms:created xsi:type="dcterms:W3CDTF">2017-04-10T23:52:00Z</dcterms:created>
  <dcterms:modified xsi:type="dcterms:W3CDTF">2022-06-30T19:01:35Z</dcterms:modified>
</cp:coreProperties>
</file>